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56" windowWidth="12120" windowHeight="6510" activeTab="1"/>
  </bookViews>
  <sheets>
    <sheet name="WPI-2004" sheetId="1" r:id="rId1"/>
    <sheet name="WPI-2005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<sst xmlns="http://schemas.openxmlformats.org/spreadsheetml/2006/main" count="102" uniqueCount="55">
  <si>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>Lp</t>
  </si>
  <si>
    <t>Rok zakończenia</t>
  </si>
  <si>
    <t>Ogółem</t>
  </si>
  <si>
    <t>Nazwa zadania</t>
  </si>
  <si>
    <t>Nakłady</t>
  </si>
  <si>
    <t>W tym środki własne</t>
  </si>
  <si>
    <t>Uwagi</t>
  </si>
  <si>
    <t>Nakłady finansowe w tysiącach zł.</t>
  </si>
  <si>
    <t>W tym planowane wydatki w poszczególnych latach</t>
  </si>
  <si>
    <t>Budowa i modernizacja systemów kanalizacyjnych w zlewni jeziora Miedwie i terenów przyległych do jeziora w tym "System Mostkowo" i "System Barlinek"</t>
  </si>
  <si>
    <t>Rekultywacja wyeksploatowanych wysypisk Rychnów i Strąpie</t>
  </si>
  <si>
    <t>4.500</t>
  </si>
  <si>
    <t>7.300</t>
  </si>
  <si>
    <t>1.300</t>
  </si>
  <si>
    <t>8.200</t>
  </si>
  <si>
    <t>6.765</t>
  </si>
  <si>
    <t>1.450</t>
  </si>
  <si>
    <t>Budowa kanalizacji deszczowej i nawierzchni drogi ul. Wyspiańskiego</t>
  </si>
  <si>
    <t>Budowa oświetlenia ulicznego Fabryczna i Ogrodowa</t>
  </si>
  <si>
    <t>Zaopatrzenie w wodę pitną mieszkańców gminy Barlinek</t>
  </si>
  <si>
    <t xml:space="preserve">Uzbrojenie terenów na osiedlu Górny Taras w tym ul. Widok, droga łącząca ul. Kombatantów - Szosowa, </t>
  </si>
  <si>
    <t xml:space="preserve">          x     </t>
  </si>
  <si>
    <t xml:space="preserve">           x</t>
  </si>
  <si>
    <t>WIELOLETNI PROGRAM INWESTYCYJNY MIASTA I GMINY BARLINEK NA LATA 2004 - 2008</t>
  </si>
  <si>
    <t>Rok rozpo częcia</t>
  </si>
  <si>
    <t>4. Środki własne z poz. 3 pochodzić będą z wpłat Spółki Wodnej Płonia w Barlinku</t>
  </si>
  <si>
    <t>3. Zgodnie z odpowiednimi przepisami kredyty zaciagane w ramach pozyskiwania środków z funduszy UE nie liczą się do limitów zadłużenia.</t>
  </si>
  <si>
    <t>2. Zakłada się również że na środki własne składać się będą zaciągane kredyty i pożyczki.</t>
  </si>
  <si>
    <t xml:space="preserve">   Uwaga: 1. Realizacja inwestycji wyszczególnionych w planie będzie możliwa po uzyskaniu niezbednego dofinansowania z funduszy Unii Europejskiej. </t>
  </si>
  <si>
    <t xml:space="preserve"> </t>
  </si>
  <si>
    <t>W latach 2009-2010  planowane jest wydatkowanie dalszych 1100tys zł</t>
  </si>
  <si>
    <t xml:space="preserve">Budowa promenady nad brzegiem jeziora Barlineckiego na odcinku od ul. Strzeleckiej do hotelu "Limba". </t>
  </si>
  <si>
    <t>Barlinek,dnia 26.02.2004 r.</t>
  </si>
  <si>
    <t>Załącznik nr 1 do Uchwały Nr XX/169/2004 Rady Miejskiej w Barlinku z dnia 26 lutego 2004 roku</t>
  </si>
  <si>
    <t>wydatki dotychcz.</t>
  </si>
  <si>
    <t>Budowa sieci wodociagowej i kanalizacyjnej w ulicy Fabrycznej</t>
  </si>
  <si>
    <t>Budowa promenady nad brzegiem jeziora Barlineckiego na odcinku od ul. Strzeleckiej do hotelu "Limba" w tym zagospodarowania parku w delcie Młynówki.</t>
  </si>
  <si>
    <t>x</t>
  </si>
  <si>
    <t>Rok zakończenia inw.</t>
  </si>
  <si>
    <t>Zakłada się kontunację inwestycjii w kolejnych latach.</t>
  </si>
  <si>
    <t>3. Zgodnie z odpowiednimi przepisami kredyty zaciągane na prefinansowanie nie wchodzą do limitów zadłużenia.</t>
  </si>
  <si>
    <t>Termomodernizacja budynków użyteczności publicznej: Przychodnia, BOK-sala widowiskowa i budynek administracyjny, Szkoła Podst.nr 1</t>
  </si>
  <si>
    <t>Modernizacja drogi gminnej do Moczydła</t>
  </si>
  <si>
    <t>Budowa uzbrojenia w ulicy Fabrycznej w Barlinku</t>
  </si>
  <si>
    <t>Modernizacja obiektów sportowych – stadion miejski oraz budowa boiska treningowego przy PG Nr 1 przy ul. Leśnej</t>
  </si>
  <si>
    <t>Budowa sieci wodociagowej i kanalizacyjnej w ulicy Okrętowej</t>
  </si>
  <si>
    <t>o</t>
  </si>
  <si>
    <t>Uzbrojenie terenów na osiedlu Górny Taras w tym: droga łącząca ul. Kombatantów z Szosową i ul. Widok.( I etap )</t>
  </si>
  <si>
    <t>realizacja do 2012r</t>
  </si>
  <si>
    <t>Zaopatrzenie w wodę pitną mieszkańców gminy Barlinek- wg planu rozwoju sieci Spółki Wodnej "PŁONIA"</t>
  </si>
  <si>
    <t>Spłata inwestycji na podst. porozumienia z przedsiebiorcą. W 2011r. spłacona zostanie ostatnia rata w wysokości 36 tys. zł</t>
  </si>
  <si>
    <t>Rozwój społeczeństwa informacyjnego w mieście i gminie Barlinek, w tym budowa biblioteki</t>
  </si>
  <si>
    <t>4. Środki własne z poz. 3 pozyskiwane będą również przez Spółkę Wodną Płonia w Barlinku.</t>
  </si>
  <si>
    <t xml:space="preserve"> WIELOLETNI PROGRAM INWESTYCYJNY MIASTA I GMINY BARLINEK NA LATA 2006 - 2010</t>
  </si>
  <si>
    <t>Załącznik nr 1 do Uchwały Nr LV/410/2006 Rady Miejskiej w Barlinku                                                                                                                        z dnia 28 września 2006r.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</si>
</sst>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00"/>
    <numFmt numFmtId="167" formatCode="0.000"/>
  </numFmts>
  <fonts count="1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8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color indexed="12"/>
      <name val="Arial CE"/>
      <family val="2"/>
    </font>
    <font>
      <b/>
      <sz val="16"/>
      <name val="Arial CE"/>
      <family val="2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 shrinkToFit="1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9" fontId="0" fillId="0" borderId="0" xfId="19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/>
    </xf>
    <xf numFmtId="1" fontId="0" fillId="0" borderId="1" xfId="19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workbookViewId="0" topLeftCell="A8">
      <selection activeCell="G12" sqref="G12:J12"/>
    </sheetView>
  </sheetViews>
  <sheetFormatPr defaultColWidth="9.00390625" defaultRowHeight="12.75"/>
  <cols>
    <col min="2" max="2" width="25.75390625" style="0" customWidth="1"/>
    <col min="3" max="3" width="7.875" style="0" customWidth="1"/>
    <col min="5" max="6" width="9.875" style="0" bestFit="1" customWidth="1"/>
    <col min="7" max="7" width="8.25390625" style="0" customWidth="1"/>
    <col min="13" max="13" width="8.875" style="0" customWidth="1"/>
    <col min="14" max="14" width="13.25390625" style="0" bestFit="1" customWidth="1"/>
    <col min="15" max="15" width="8.625" style="0" customWidth="1"/>
    <col min="16" max="16" width="8.75390625" style="0" customWidth="1"/>
    <col min="17" max="17" width="18.00390625" style="0" customWidth="1"/>
  </cols>
  <sheetData>
    <row r="1" spans="14:17" ht="30" customHeight="1">
      <c r="N1" s="49" t="s">
        <v>33</v>
      </c>
      <c r="O1" s="49"/>
      <c r="P1" s="49"/>
      <c r="Q1" s="49"/>
    </row>
    <row r="2" ht="23.25" customHeight="1"/>
    <row r="3" spans="2:17" s="7" customFormat="1" ht="23.25"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2" ht="20.25" customHeight="1">
      <c r="A4" s="9"/>
      <c r="B4" s="9"/>
    </row>
    <row r="5" spans="1:17" ht="12.75">
      <c r="A5" s="47" t="s">
        <v>0</v>
      </c>
      <c r="B5" s="47" t="s">
        <v>3</v>
      </c>
      <c r="C5" s="48" t="s">
        <v>24</v>
      </c>
      <c r="D5" s="48" t="s">
        <v>1</v>
      </c>
      <c r="E5" s="47" t="s">
        <v>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 t="s">
        <v>6</v>
      </c>
    </row>
    <row r="6" spans="1:17" ht="12.75">
      <c r="A6" s="47"/>
      <c r="B6" s="47"/>
      <c r="C6" s="48"/>
      <c r="D6" s="48"/>
      <c r="E6" s="47" t="s">
        <v>4</v>
      </c>
      <c r="F6" s="47"/>
      <c r="G6" s="47" t="s">
        <v>8</v>
      </c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2.75">
      <c r="A7" s="47"/>
      <c r="B7" s="47"/>
      <c r="C7" s="48"/>
      <c r="D7" s="48"/>
      <c r="E7" s="47" t="s">
        <v>2</v>
      </c>
      <c r="F7" s="48" t="s">
        <v>5</v>
      </c>
      <c r="G7" s="47">
        <v>2004</v>
      </c>
      <c r="H7" s="47"/>
      <c r="I7" s="47">
        <v>2005</v>
      </c>
      <c r="J7" s="47"/>
      <c r="K7" s="47">
        <v>2006</v>
      </c>
      <c r="L7" s="47"/>
      <c r="M7" s="47">
        <v>2007</v>
      </c>
      <c r="N7" s="47"/>
      <c r="O7" s="47">
        <v>2008</v>
      </c>
      <c r="P7" s="47"/>
      <c r="Q7" s="47"/>
    </row>
    <row r="8" spans="1:17" ht="38.25">
      <c r="A8" s="47"/>
      <c r="B8" s="47"/>
      <c r="C8" s="48"/>
      <c r="D8" s="48"/>
      <c r="E8" s="47"/>
      <c r="F8" s="48"/>
      <c r="G8" s="1" t="s">
        <v>2</v>
      </c>
      <c r="H8" s="2" t="s">
        <v>5</v>
      </c>
      <c r="I8" s="1" t="s">
        <v>2</v>
      </c>
      <c r="J8" s="2" t="s">
        <v>5</v>
      </c>
      <c r="K8" s="1" t="s">
        <v>2</v>
      </c>
      <c r="L8" s="2" t="s">
        <v>5</v>
      </c>
      <c r="M8" s="1" t="s">
        <v>2</v>
      </c>
      <c r="N8" s="2" t="s">
        <v>5</v>
      </c>
      <c r="O8" s="1" t="s">
        <v>2</v>
      </c>
      <c r="P8" s="2" t="s">
        <v>5</v>
      </c>
      <c r="Q8" s="47"/>
    </row>
    <row r="9" spans="1:1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s="17" customFormat="1" ht="89.25">
      <c r="A10" s="14">
        <v>1</v>
      </c>
      <c r="B10" s="15" t="s">
        <v>9</v>
      </c>
      <c r="C10" s="16">
        <v>2004</v>
      </c>
      <c r="D10" s="16">
        <v>2008</v>
      </c>
      <c r="E10" s="16">
        <v>22500</v>
      </c>
      <c r="F10" s="16" t="s">
        <v>11</v>
      </c>
      <c r="G10" s="16">
        <v>35</v>
      </c>
      <c r="H10" s="16">
        <v>35</v>
      </c>
      <c r="I10" s="16">
        <v>200</v>
      </c>
      <c r="J10" s="16">
        <v>200</v>
      </c>
      <c r="K10" s="16" t="s">
        <v>12</v>
      </c>
      <c r="L10" s="16" t="s">
        <v>13</v>
      </c>
      <c r="M10" s="16" t="s">
        <v>14</v>
      </c>
      <c r="N10" s="16">
        <v>1300</v>
      </c>
      <c r="O10" s="16" t="s">
        <v>15</v>
      </c>
      <c r="P10" s="16">
        <v>1665</v>
      </c>
      <c r="Q10" s="14"/>
    </row>
    <row r="11" spans="1:18" s="17" customFormat="1" ht="38.25">
      <c r="A11" s="14">
        <v>2</v>
      </c>
      <c r="B11" s="15" t="s">
        <v>10</v>
      </c>
      <c r="C11" s="18">
        <v>2004</v>
      </c>
      <c r="D11" s="18">
        <v>2008</v>
      </c>
      <c r="E11" s="24">
        <v>1000</v>
      </c>
      <c r="F11" s="18">
        <v>400</v>
      </c>
      <c r="G11" s="18">
        <v>30</v>
      </c>
      <c r="H11" s="18">
        <v>10</v>
      </c>
      <c r="I11" s="18">
        <v>140</v>
      </c>
      <c r="J11" s="18">
        <v>90</v>
      </c>
      <c r="K11" s="18">
        <v>230</v>
      </c>
      <c r="L11" s="18">
        <v>100</v>
      </c>
      <c r="M11" s="18">
        <v>300</v>
      </c>
      <c r="N11" s="18">
        <v>100</v>
      </c>
      <c r="O11" s="18">
        <v>300</v>
      </c>
      <c r="P11" s="18">
        <v>100</v>
      </c>
      <c r="Q11" s="18"/>
      <c r="R11" s="19"/>
    </row>
    <row r="12" spans="1:17" s="17" customFormat="1" ht="25.5">
      <c r="A12" s="14">
        <v>3</v>
      </c>
      <c r="B12" s="15" t="s">
        <v>19</v>
      </c>
      <c r="C12" s="18">
        <v>2004</v>
      </c>
      <c r="D12" s="18">
        <v>2008</v>
      </c>
      <c r="E12" s="16">
        <v>3605</v>
      </c>
      <c r="F12" s="16" t="s">
        <v>16</v>
      </c>
      <c r="G12" s="18">
        <v>540</v>
      </c>
      <c r="H12" s="18">
        <v>290</v>
      </c>
      <c r="I12" s="18">
        <v>800</v>
      </c>
      <c r="J12" s="18">
        <v>350</v>
      </c>
      <c r="K12" s="18">
        <v>735</v>
      </c>
      <c r="L12" s="18">
        <v>235</v>
      </c>
      <c r="M12" s="18">
        <v>787</v>
      </c>
      <c r="N12" s="18">
        <v>287</v>
      </c>
      <c r="O12" s="18">
        <v>743</v>
      </c>
      <c r="P12" s="18">
        <v>288</v>
      </c>
      <c r="Q12" s="18"/>
    </row>
    <row r="13" spans="1:17" s="17" customFormat="1" ht="40.5" customHeight="1">
      <c r="A13" s="14">
        <v>4</v>
      </c>
      <c r="B13" s="15" t="s">
        <v>17</v>
      </c>
      <c r="C13" s="18">
        <v>2006</v>
      </c>
      <c r="D13" s="18">
        <v>2007</v>
      </c>
      <c r="E13" s="18">
        <v>650</v>
      </c>
      <c r="F13" s="18">
        <v>650</v>
      </c>
      <c r="G13" s="18">
        <v>0</v>
      </c>
      <c r="H13" s="18">
        <v>0</v>
      </c>
      <c r="I13" s="18">
        <v>0</v>
      </c>
      <c r="J13" s="18">
        <v>0</v>
      </c>
      <c r="K13" s="18">
        <v>300</v>
      </c>
      <c r="L13" s="18">
        <v>300</v>
      </c>
      <c r="M13" s="18">
        <v>350</v>
      </c>
      <c r="N13" s="18">
        <v>350</v>
      </c>
      <c r="O13" s="18">
        <v>0</v>
      </c>
      <c r="P13" s="18">
        <v>0</v>
      </c>
      <c r="Q13" s="18"/>
    </row>
    <row r="14" spans="1:17" s="17" customFormat="1" ht="38.25">
      <c r="A14" s="14">
        <v>5</v>
      </c>
      <c r="B14" s="15" t="s">
        <v>18</v>
      </c>
      <c r="C14" s="18">
        <v>2004</v>
      </c>
      <c r="D14" s="18">
        <v>2006</v>
      </c>
      <c r="E14" s="18">
        <v>120</v>
      </c>
      <c r="F14" s="16">
        <v>120</v>
      </c>
      <c r="G14" s="18">
        <v>35</v>
      </c>
      <c r="H14" s="18">
        <v>35</v>
      </c>
      <c r="I14" s="18">
        <v>35</v>
      </c>
      <c r="J14" s="18">
        <v>35</v>
      </c>
      <c r="K14" s="18">
        <v>50</v>
      </c>
      <c r="L14" s="18">
        <v>50</v>
      </c>
      <c r="M14" s="18">
        <v>0</v>
      </c>
      <c r="N14" s="18">
        <v>0</v>
      </c>
      <c r="O14" s="18">
        <v>0</v>
      </c>
      <c r="P14" s="18">
        <v>0</v>
      </c>
      <c r="Q14" s="18"/>
    </row>
    <row r="15" spans="1:17" s="17" customFormat="1" ht="63.75" customHeight="1">
      <c r="A15" s="14">
        <v>6</v>
      </c>
      <c r="B15" s="15" t="s">
        <v>20</v>
      </c>
      <c r="C15" s="16">
        <v>2005</v>
      </c>
      <c r="D15" s="16">
        <v>2010</v>
      </c>
      <c r="E15" s="16">
        <v>900</v>
      </c>
      <c r="F15" s="16">
        <v>400</v>
      </c>
      <c r="G15" s="16">
        <v>0</v>
      </c>
      <c r="H15" s="16">
        <v>0</v>
      </c>
      <c r="I15" s="16">
        <v>50</v>
      </c>
      <c r="J15" s="16">
        <v>50</v>
      </c>
      <c r="K15" s="16">
        <v>50</v>
      </c>
      <c r="L15" s="16">
        <v>50</v>
      </c>
      <c r="M15" s="16">
        <v>300</v>
      </c>
      <c r="N15" s="16">
        <v>100</v>
      </c>
      <c r="O15" s="16">
        <v>500</v>
      </c>
      <c r="P15" s="16">
        <v>200</v>
      </c>
      <c r="Q15" s="22" t="s">
        <v>30</v>
      </c>
    </row>
    <row r="16" spans="1:17" s="17" customFormat="1" ht="63.75">
      <c r="A16" s="14">
        <v>7</v>
      </c>
      <c r="B16" s="15" t="s">
        <v>31</v>
      </c>
      <c r="C16" s="18">
        <v>2004</v>
      </c>
      <c r="D16" s="18">
        <v>2008</v>
      </c>
      <c r="E16" s="18">
        <v>1000</v>
      </c>
      <c r="F16" s="18">
        <v>400</v>
      </c>
      <c r="G16" s="18">
        <v>20</v>
      </c>
      <c r="H16" s="18">
        <v>20</v>
      </c>
      <c r="I16" s="18">
        <v>80</v>
      </c>
      <c r="J16" s="18">
        <v>80</v>
      </c>
      <c r="K16" s="18">
        <v>300</v>
      </c>
      <c r="L16" s="18">
        <v>100</v>
      </c>
      <c r="M16" s="18">
        <v>300</v>
      </c>
      <c r="N16" s="18">
        <v>100</v>
      </c>
      <c r="O16" s="18">
        <v>300</v>
      </c>
      <c r="P16" s="18">
        <v>100</v>
      </c>
      <c r="Q16" s="18"/>
    </row>
    <row r="17" spans="1:19" s="21" customFormat="1" ht="18.75" customHeight="1">
      <c r="A17" s="4">
        <v>9</v>
      </c>
      <c r="B17" s="5" t="s">
        <v>2</v>
      </c>
      <c r="C17" s="8" t="s">
        <v>21</v>
      </c>
      <c r="D17" s="6" t="s">
        <v>22</v>
      </c>
      <c r="E17" s="6">
        <f>SUM(E10:E16)</f>
        <v>29775</v>
      </c>
      <c r="F17" s="23">
        <v>7920</v>
      </c>
      <c r="G17" s="6">
        <v>660</v>
      </c>
      <c r="H17" s="6">
        <v>390</v>
      </c>
      <c r="I17" s="25">
        <v>1305</v>
      </c>
      <c r="J17" s="6">
        <v>805</v>
      </c>
      <c r="K17" s="6">
        <v>8965</v>
      </c>
      <c r="L17" s="6">
        <v>2135</v>
      </c>
      <c r="M17" s="6">
        <v>10237</v>
      </c>
      <c r="N17" s="6">
        <v>2237</v>
      </c>
      <c r="O17" s="6">
        <v>8608</v>
      </c>
      <c r="P17" s="6">
        <v>2353</v>
      </c>
      <c r="Q17" s="6" t="s">
        <v>29</v>
      </c>
      <c r="R17" s="20"/>
      <c r="S17" s="20"/>
    </row>
    <row r="18" spans="1:17" ht="12.75">
      <c r="A18" s="13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7.75" customHeight="1">
      <c r="A19" s="45" t="s">
        <v>28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3" ht="16.5" customHeight="1">
      <c r="A20" s="10"/>
      <c r="B20" s="45" t="s">
        <v>27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ht="12.75">
      <c r="B21" t="s">
        <v>26</v>
      </c>
    </row>
    <row r="22" ht="12.75">
      <c r="B22" t="s">
        <v>25</v>
      </c>
    </row>
    <row r="24" spans="2:3" ht="12.75">
      <c r="B24" s="46" t="s">
        <v>32</v>
      </c>
      <c r="C24" s="46"/>
    </row>
    <row r="27" ht="12.75">
      <c r="E27" t="s">
        <v>29</v>
      </c>
    </row>
  </sheetData>
  <mergeCells count="20">
    <mergeCell ref="N1:Q1"/>
    <mergeCell ref="A19:Q19"/>
    <mergeCell ref="B3:Q3"/>
    <mergeCell ref="E5:P5"/>
    <mergeCell ref="A5:A8"/>
    <mergeCell ref="B5:B8"/>
    <mergeCell ref="C5:C8"/>
    <mergeCell ref="D5:D8"/>
    <mergeCell ref="Q5:Q8"/>
    <mergeCell ref="E6:F6"/>
    <mergeCell ref="B20:M20"/>
    <mergeCell ref="B24:C24"/>
    <mergeCell ref="G6:P6"/>
    <mergeCell ref="E7:E8"/>
    <mergeCell ref="M7:N7"/>
    <mergeCell ref="O7:P7"/>
    <mergeCell ref="F7:F8"/>
    <mergeCell ref="G7:H7"/>
    <mergeCell ref="I7:J7"/>
    <mergeCell ref="K7:L7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75" zoomScaleNormal="75" workbookViewId="0" topLeftCell="B1">
      <selection activeCell="S5" sqref="S5:S8"/>
    </sheetView>
  </sheetViews>
  <sheetFormatPr defaultColWidth="9.00390625" defaultRowHeight="12.75"/>
  <cols>
    <col min="1" max="1" width="5.00390625" style="0" customWidth="1"/>
    <col min="2" max="2" width="28.125" style="26" customWidth="1"/>
    <col min="3" max="3" width="7.875" style="0" customWidth="1"/>
    <col min="5" max="5" width="9.875" style="0" bestFit="1" customWidth="1"/>
    <col min="6" max="6" width="7.25390625" style="0" customWidth="1"/>
    <col min="7" max="7" width="6.25390625" style="0" customWidth="1"/>
    <col min="8" max="8" width="7.625" style="0" customWidth="1"/>
    <col min="9" max="9" width="7.875" style="0" customWidth="1"/>
    <col min="10" max="10" width="8.75390625" style="0" customWidth="1"/>
    <col min="13" max="13" width="8.875" style="0" customWidth="1"/>
    <col min="14" max="14" width="8.375" style="0" customWidth="1"/>
    <col min="15" max="15" width="8.625" style="0" customWidth="1"/>
    <col min="16" max="16" width="8.75390625" style="0" customWidth="1"/>
    <col min="17" max="17" width="7.625" style="0" customWidth="1"/>
    <col min="18" max="18" width="8.75390625" style="0" customWidth="1"/>
    <col min="19" max="19" width="23.25390625" style="17" customWidth="1"/>
  </cols>
  <sheetData>
    <row r="1" spans="2:19" s="40" customFormat="1" ht="30" customHeight="1">
      <c r="B1" s="43"/>
      <c r="N1" s="51" t="s">
        <v>54</v>
      </c>
      <c r="O1" s="51"/>
      <c r="P1" s="51"/>
      <c r="Q1" s="51"/>
      <c r="R1" s="51"/>
      <c r="S1" s="51"/>
    </row>
    <row r="2" spans="14:19" ht="10.5" customHeight="1">
      <c r="N2" s="31"/>
      <c r="O2" s="31"/>
      <c r="P2" s="31"/>
      <c r="Q2" s="31"/>
      <c r="R2" s="31"/>
      <c r="S2" s="31"/>
    </row>
    <row r="3" spans="2:19" s="44" customFormat="1" ht="20.25">
      <c r="B3" s="63" t="s">
        <v>53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9.75" customHeight="1">
      <c r="A4" s="9"/>
      <c r="B4" s="27"/>
      <c r="C4" t="s">
        <v>29</v>
      </c>
      <c r="L4" t="s">
        <v>29</v>
      </c>
      <c r="M4" t="s">
        <v>29</v>
      </c>
      <c r="N4" s="53"/>
      <c r="O4" s="53"/>
      <c r="P4" s="53"/>
      <c r="Q4" s="53"/>
      <c r="R4" s="53"/>
      <c r="S4" s="53"/>
    </row>
    <row r="5" spans="1:19" s="26" customFormat="1" ht="12.75" customHeight="1">
      <c r="A5" s="52" t="s">
        <v>0</v>
      </c>
      <c r="B5" s="52" t="s">
        <v>3</v>
      </c>
      <c r="C5" s="61" t="s">
        <v>24</v>
      </c>
      <c r="D5" s="62" t="s">
        <v>38</v>
      </c>
      <c r="E5" s="54" t="s">
        <v>7</v>
      </c>
      <c r="F5" s="64"/>
      <c r="G5" s="64"/>
      <c r="H5" s="64"/>
      <c r="I5" s="64"/>
      <c r="J5" s="64"/>
      <c r="K5" s="64"/>
      <c r="L5" s="64"/>
      <c r="M5" s="64"/>
      <c r="N5" s="65"/>
      <c r="O5" s="65"/>
      <c r="P5" s="65"/>
      <c r="Q5" s="65"/>
      <c r="R5" s="66"/>
      <c r="S5" s="60" t="s">
        <v>6</v>
      </c>
    </row>
    <row r="6" spans="1:19" s="26" customFormat="1" ht="12.75">
      <c r="A6" s="52"/>
      <c r="B6" s="52"/>
      <c r="C6" s="61"/>
      <c r="D6" s="62"/>
      <c r="E6" s="52" t="s">
        <v>4</v>
      </c>
      <c r="F6" s="52"/>
      <c r="G6" s="56" t="s">
        <v>34</v>
      </c>
      <c r="H6" s="57"/>
      <c r="I6" s="54" t="s">
        <v>8</v>
      </c>
      <c r="J6" s="64"/>
      <c r="K6" s="64"/>
      <c r="L6" s="64"/>
      <c r="M6" s="64"/>
      <c r="N6" s="64"/>
      <c r="O6" s="64"/>
      <c r="P6" s="64"/>
      <c r="Q6" s="64"/>
      <c r="R6" s="55"/>
      <c r="S6" s="52"/>
    </row>
    <row r="7" spans="1:19" s="26" customFormat="1" ht="12.75">
      <c r="A7" s="52"/>
      <c r="B7" s="52"/>
      <c r="C7" s="61"/>
      <c r="D7" s="62"/>
      <c r="E7" s="52" t="s">
        <v>2</v>
      </c>
      <c r="F7" s="61" t="s">
        <v>5</v>
      </c>
      <c r="G7" s="67">
        <v>2005</v>
      </c>
      <c r="H7" s="68"/>
      <c r="I7" s="52">
        <v>2006</v>
      </c>
      <c r="J7" s="52"/>
      <c r="K7" s="52">
        <v>2007</v>
      </c>
      <c r="L7" s="52"/>
      <c r="M7" s="52">
        <v>2008</v>
      </c>
      <c r="N7" s="52"/>
      <c r="O7" s="52">
        <v>2009</v>
      </c>
      <c r="P7" s="52"/>
      <c r="Q7" s="54">
        <v>2010</v>
      </c>
      <c r="R7" s="55"/>
      <c r="S7" s="52"/>
    </row>
    <row r="8" spans="1:19" s="26" customFormat="1" ht="38.25">
      <c r="A8" s="52"/>
      <c r="B8" s="52"/>
      <c r="C8" s="61"/>
      <c r="D8" s="62"/>
      <c r="E8" s="52"/>
      <c r="F8" s="61"/>
      <c r="G8" s="28" t="s">
        <v>2</v>
      </c>
      <c r="H8" s="30" t="s">
        <v>5</v>
      </c>
      <c r="I8" s="28" t="s">
        <v>2</v>
      </c>
      <c r="J8" s="30" t="s">
        <v>5</v>
      </c>
      <c r="K8" s="28" t="s">
        <v>2</v>
      </c>
      <c r="L8" s="30" t="s">
        <v>5</v>
      </c>
      <c r="M8" s="28" t="s">
        <v>2</v>
      </c>
      <c r="N8" s="30" t="s">
        <v>5</v>
      </c>
      <c r="O8" s="28" t="s">
        <v>2</v>
      </c>
      <c r="P8" s="30" t="s">
        <v>5</v>
      </c>
      <c r="Q8" s="28" t="s">
        <v>2</v>
      </c>
      <c r="R8" s="30" t="s">
        <v>5</v>
      </c>
      <c r="S8" s="52"/>
    </row>
    <row r="9" spans="1:19" ht="12.75">
      <c r="A9" s="3">
        <v>1</v>
      </c>
      <c r="B9" s="29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/>
      <c r="R9" s="3"/>
      <c r="S9" s="3">
        <v>17</v>
      </c>
    </row>
    <row r="10" spans="1:19" s="35" customFormat="1" ht="65.25" customHeight="1">
      <c r="A10" s="32">
        <v>1</v>
      </c>
      <c r="B10" s="33" t="s">
        <v>9</v>
      </c>
      <c r="C10" s="32">
        <v>2004</v>
      </c>
      <c r="D10" s="32">
        <v>2010</v>
      </c>
      <c r="E10" s="32">
        <f>SUM(G10,I10,K10,M10,O10,Q10)</f>
        <v>27599</v>
      </c>
      <c r="F10" s="32">
        <f>SUM(H10,J10,L10,N10,P10,R10)</f>
        <v>9229</v>
      </c>
      <c r="G10" s="34">
        <v>167</v>
      </c>
      <c r="H10" s="34">
        <v>67</v>
      </c>
      <c r="I10" s="32">
        <v>3</v>
      </c>
      <c r="J10" s="32">
        <v>3</v>
      </c>
      <c r="K10" s="32">
        <v>279</v>
      </c>
      <c r="L10" s="32">
        <v>279</v>
      </c>
      <c r="M10" s="32">
        <v>11880</v>
      </c>
      <c r="N10" s="32">
        <v>3810</v>
      </c>
      <c r="O10" s="34">
        <v>12430</v>
      </c>
      <c r="P10" s="34">
        <v>4040</v>
      </c>
      <c r="Q10" s="34">
        <v>2840</v>
      </c>
      <c r="R10" s="34">
        <v>1030</v>
      </c>
      <c r="S10" s="33" t="s">
        <v>29</v>
      </c>
    </row>
    <row r="11" spans="1:19" s="35" customFormat="1" ht="36.75" customHeight="1">
      <c r="A11" s="32">
        <v>2</v>
      </c>
      <c r="B11" s="33" t="s">
        <v>10</v>
      </c>
      <c r="C11" s="32">
        <v>2004</v>
      </c>
      <c r="D11" s="32">
        <v>2008</v>
      </c>
      <c r="E11" s="32">
        <f>SUM(G11,I11,K11,M11,O11,Q11)</f>
        <v>980</v>
      </c>
      <c r="F11" s="32">
        <f>SUM(H11,J11,L11,N11,P11,R11)</f>
        <v>315</v>
      </c>
      <c r="G11" s="34">
        <v>15</v>
      </c>
      <c r="H11" s="34">
        <v>15</v>
      </c>
      <c r="I11" s="32">
        <v>0</v>
      </c>
      <c r="J11" s="32">
        <v>0</v>
      </c>
      <c r="K11" s="32">
        <v>465</v>
      </c>
      <c r="L11" s="32">
        <v>150</v>
      </c>
      <c r="M11" s="32">
        <v>500</v>
      </c>
      <c r="N11" s="32">
        <v>150</v>
      </c>
      <c r="O11" s="32">
        <v>0</v>
      </c>
      <c r="P11" s="32">
        <v>0</v>
      </c>
      <c r="Q11" s="32">
        <v>0</v>
      </c>
      <c r="R11" s="32">
        <v>0</v>
      </c>
      <c r="S11" s="32"/>
    </row>
    <row r="12" spans="1:19" s="35" customFormat="1" ht="57" customHeight="1">
      <c r="A12" s="32">
        <v>3</v>
      </c>
      <c r="B12" s="33" t="s">
        <v>49</v>
      </c>
      <c r="C12" s="32">
        <v>2004</v>
      </c>
      <c r="D12" s="32">
        <v>2010</v>
      </c>
      <c r="E12" s="32">
        <v>6080</v>
      </c>
      <c r="F12" s="32">
        <v>1215</v>
      </c>
      <c r="G12" s="32">
        <v>210</v>
      </c>
      <c r="H12" s="32">
        <v>15</v>
      </c>
      <c r="I12" s="32">
        <v>1270</v>
      </c>
      <c r="J12" s="32">
        <v>50</v>
      </c>
      <c r="K12" s="32">
        <v>1000</v>
      </c>
      <c r="L12" s="32">
        <v>350</v>
      </c>
      <c r="M12" s="32">
        <v>1200</v>
      </c>
      <c r="N12" s="32">
        <v>300</v>
      </c>
      <c r="O12" s="32">
        <v>1000</v>
      </c>
      <c r="P12" s="32">
        <v>200</v>
      </c>
      <c r="Q12" s="32">
        <v>1400</v>
      </c>
      <c r="R12" s="32">
        <v>300</v>
      </c>
      <c r="S12" s="32"/>
    </row>
    <row r="13" spans="1:19" s="35" customFormat="1" ht="43.5" customHeight="1">
      <c r="A13" s="32">
        <v>4</v>
      </c>
      <c r="B13" s="33" t="s">
        <v>17</v>
      </c>
      <c r="C13" s="32">
        <v>2004</v>
      </c>
      <c r="D13" s="32">
        <v>2007</v>
      </c>
      <c r="E13" s="32">
        <v>423</v>
      </c>
      <c r="F13" s="32">
        <v>423</v>
      </c>
      <c r="G13" s="32">
        <v>23</v>
      </c>
      <c r="H13" s="32">
        <v>23</v>
      </c>
      <c r="I13" s="32">
        <v>300</v>
      </c>
      <c r="J13" s="32">
        <v>300</v>
      </c>
      <c r="K13" s="32">
        <v>100</v>
      </c>
      <c r="L13" s="32">
        <v>100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/>
    </row>
    <row r="14" spans="1:19" s="35" customFormat="1" ht="51.75" customHeight="1">
      <c r="A14" s="32">
        <v>5</v>
      </c>
      <c r="B14" s="33" t="s">
        <v>47</v>
      </c>
      <c r="C14" s="32">
        <v>2006</v>
      </c>
      <c r="D14" s="32">
        <v>2010</v>
      </c>
      <c r="E14" s="32">
        <v>1500</v>
      </c>
      <c r="F14" s="32">
        <v>810</v>
      </c>
      <c r="G14" s="32">
        <v>0</v>
      </c>
      <c r="H14" s="32">
        <v>0</v>
      </c>
      <c r="I14" s="32">
        <v>10</v>
      </c>
      <c r="J14" s="32">
        <v>10</v>
      </c>
      <c r="K14" s="32">
        <v>400</v>
      </c>
      <c r="L14" s="32">
        <v>400</v>
      </c>
      <c r="M14" s="34">
        <v>500</v>
      </c>
      <c r="N14" s="34">
        <v>200</v>
      </c>
      <c r="O14" s="34">
        <v>500</v>
      </c>
      <c r="P14" s="34">
        <v>200</v>
      </c>
      <c r="Q14" s="34">
        <v>90</v>
      </c>
      <c r="R14" s="34">
        <v>0</v>
      </c>
      <c r="S14" s="33" t="s">
        <v>39</v>
      </c>
    </row>
    <row r="15" spans="1:19" s="35" customFormat="1" ht="66" customHeight="1">
      <c r="A15" s="32">
        <v>6</v>
      </c>
      <c r="B15" s="33" t="s">
        <v>35</v>
      </c>
      <c r="C15" s="32">
        <v>2007</v>
      </c>
      <c r="D15" s="32">
        <v>2011</v>
      </c>
      <c r="E15" s="32">
        <v>402</v>
      </c>
      <c r="F15" s="32">
        <v>402</v>
      </c>
      <c r="G15" s="34">
        <v>0</v>
      </c>
      <c r="H15" s="34">
        <v>0</v>
      </c>
      <c r="I15" s="34">
        <v>0</v>
      </c>
      <c r="J15" s="34">
        <v>0</v>
      </c>
      <c r="K15" s="34">
        <v>145</v>
      </c>
      <c r="L15" s="34">
        <v>145</v>
      </c>
      <c r="M15" s="34">
        <v>92</v>
      </c>
      <c r="N15" s="34">
        <v>92</v>
      </c>
      <c r="O15" s="34">
        <v>92</v>
      </c>
      <c r="P15" s="34">
        <v>92</v>
      </c>
      <c r="Q15" s="34">
        <v>37</v>
      </c>
      <c r="R15" s="34">
        <v>37</v>
      </c>
      <c r="S15" s="33" t="s">
        <v>50</v>
      </c>
    </row>
    <row r="16" spans="1:19" s="35" customFormat="1" ht="55.5" customHeight="1">
      <c r="A16" s="32">
        <v>7</v>
      </c>
      <c r="B16" s="33" t="s">
        <v>41</v>
      </c>
      <c r="C16" s="32">
        <v>2005</v>
      </c>
      <c r="D16" s="32">
        <v>2008</v>
      </c>
      <c r="E16" s="32">
        <v>2190</v>
      </c>
      <c r="F16" s="32">
        <f>SUM(H16,J16,L16,N16,P16,R16)</f>
        <v>430</v>
      </c>
      <c r="G16" s="34">
        <v>7</v>
      </c>
      <c r="H16" s="34">
        <v>7</v>
      </c>
      <c r="I16" s="34">
        <v>0</v>
      </c>
      <c r="J16" s="34" t="s">
        <v>46</v>
      </c>
      <c r="K16" s="34">
        <v>614</v>
      </c>
      <c r="L16" s="34">
        <v>300</v>
      </c>
      <c r="M16" s="34">
        <v>1569</v>
      </c>
      <c r="N16" s="34">
        <v>123</v>
      </c>
      <c r="O16" s="34">
        <v>0</v>
      </c>
      <c r="P16" s="34">
        <v>0</v>
      </c>
      <c r="Q16" s="34">
        <v>0</v>
      </c>
      <c r="R16" s="34">
        <v>0</v>
      </c>
      <c r="S16" s="33"/>
    </row>
    <row r="17" spans="1:19" s="35" customFormat="1" ht="55.5" customHeight="1">
      <c r="A17" s="32">
        <v>8</v>
      </c>
      <c r="B17" s="33" t="s">
        <v>42</v>
      </c>
      <c r="C17" s="32">
        <v>2006</v>
      </c>
      <c r="D17" s="32">
        <v>2009</v>
      </c>
      <c r="E17" s="32">
        <v>4050</v>
      </c>
      <c r="F17" s="32">
        <v>3050</v>
      </c>
      <c r="G17" s="34">
        <v>0</v>
      </c>
      <c r="H17" s="34">
        <v>0</v>
      </c>
      <c r="I17" s="34">
        <v>50</v>
      </c>
      <c r="J17" s="34">
        <v>50</v>
      </c>
      <c r="K17" s="34">
        <v>1000</v>
      </c>
      <c r="L17" s="34">
        <v>1000</v>
      </c>
      <c r="M17" s="34">
        <v>2000</v>
      </c>
      <c r="N17" s="34">
        <v>1500</v>
      </c>
      <c r="O17" s="34">
        <v>1000</v>
      </c>
      <c r="P17" s="34">
        <v>500</v>
      </c>
      <c r="Q17" s="34">
        <v>0</v>
      </c>
      <c r="R17" s="34">
        <v>0</v>
      </c>
      <c r="S17" s="33"/>
    </row>
    <row r="18" spans="1:19" s="35" customFormat="1" ht="55.5" customHeight="1">
      <c r="A18" s="32">
        <v>9</v>
      </c>
      <c r="B18" s="33" t="s">
        <v>44</v>
      </c>
      <c r="C18" s="32">
        <v>2006</v>
      </c>
      <c r="D18" s="32">
        <v>2009</v>
      </c>
      <c r="E18" s="32">
        <v>6150</v>
      </c>
      <c r="F18" s="32">
        <v>2150</v>
      </c>
      <c r="G18" s="34">
        <v>0</v>
      </c>
      <c r="H18" s="34">
        <v>0</v>
      </c>
      <c r="I18" s="34">
        <v>5</v>
      </c>
      <c r="J18" s="34">
        <v>5</v>
      </c>
      <c r="K18" s="34">
        <v>190</v>
      </c>
      <c r="L18" s="34">
        <v>190</v>
      </c>
      <c r="M18" s="34">
        <v>3000</v>
      </c>
      <c r="N18" s="34">
        <v>1000</v>
      </c>
      <c r="O18" s="34">
        <v>3000</v>
      </c>
      <c r="P18" s="34">
        <v>955</v>
      </c>
      <c r="Q18" s="34">
        <v>0</v>
      </c>
      <c r="R18" s="34">
        <v>0</v>
      </c>
      <c r="S18" s="33"/>
    </row>
    <row r="19" spans="1:19" s="35" customFormat="1" ht="55.5" customHeight="1">
      <c r="A19" s="32">
        <v>10</v>
      </c>
      <c r="B19" s="33" t="s">
        <v>43</v>
      </c>
      <c r="C19" s="32">
        <v>2006</v>
      </c>
      <c r="D19" s="32">
        <v>2008</v>
      </c>
      <c r="E19" s="32">
        <v>800</v>
      </c>
      <c r="F19" s="32">
        <v>400</v>
      </c>
      <c r="G19" s="34">
        <v>0</v>
      </c>
      <c r="H19" s="34">
        <v>0</v>
      </c>
      <c r="I19" s="34">
        <v>30</v>
      </c>
      <c r="J19" s="34">
        <v>30</v>
      </c>
      <c r="K19" s="34">
        <v>400</v>
      </c>
      <c r="L19" s="34">
        <v>200</v>
      </c>
      <c r="M19" s="34">
        <v>370</v>
      </c>
      <c r="N19" s="34">
        <v>170</v>
      </c>
      <c r="O19" s="34">
        <v>0</v>
      </c>
      <c r="P19" s="34">
        <v>0</v>
      </c>
      <c r="Q19" s="34">
        <v>0</v>
      </c>
      <c r="R19" s="34">
        <v>0</v>
      </c>
      <c r="S19" s="33"/>
    </row>
    <row r="20" spans="1:19" s="35" customFormat="1" ht="75" customHeight="1">
      <c r="A20" s="32">
        <v>11</v>
      </c>
      <c r="B20" s="33" t="s">
        <v>36</v>
      </c>
      <c r="C20" s="32">
        <v>2004</v>
      </c>
      <c r="D20" s="32">
        <v>2010</v>
      </c>
      <c r="E20" s="32">
        <v>1000</v>
      </c>
      <c r="F20" s="32">
        <f>SUM(H20,J20,L20,N20,P20,R20)</f>
        <v>387</v>
      </c>
      <c r="G20" s="34">
        <v>36</v>
      </c>
      <c r="H20" s="34">
        <v>36</v>
      </c>
      <c r="I20" s="34">
        <v>0</v>
      </c>
      <c r="J20" s="34">
        <v>0</v>
      </c>
      <c r="K20" s="34">
        <v>50</v>
      </c>
      <c r="L20" s="34">
        <v>50</v>
      </c>
      <c r="M20" s="34">
        <v>300</v>
      </c>
      <c r="N20" s="34">
        <v>100</v>
      </c>
      <c r="O20" s="34">
        <v>300</v>
      </c>
      <c r="P20" s="34">
        <v>100</v>
      </c>
      <c r="Q20" s="34">
        <v>314</v>
      </c>
      <c r="R20" s="34">
        <v>101</v>
      </c>
      <c r="S20" s="32"/>
    </row>
    <row r="21" spans="1:19" s="35" customFormat="1" ht="75" customHeight="1">
      <c r="A21" s="32">
        <v>12</v>
      </c>
      <c r="B21" s="33" t="s">
        <v>45</v>
      </c>
      <c r="C21" s="32">
        <v>2006</v>
      </c>
      <c r="D21" s="32">
        <v>2007</v>
      </c>
      <c r="E21" s="32">
        <v>500</v>
      </c>
      <c r="F21" s="32">
        <v>500</v>
      </c>
      <c r="G21" s="34">
        <v>0</v>
      </c>
      <c r="H21" s="34">
        <v>0</v>
      </c>
      <c r="I21" s="34">
        <v>300</v>
      </c>
      <c r="J21" s="34">
        <v>300</v>
      </c>
      <c r="K21" s="34">
        <v>200</v>
      </c>
      <c r="L21" s="34">
        <v>200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2"/>
    </row>
    <row r="22" spans="1:19" s="35" customFormat="1" ht="75" customHeight="1">
      <c r="A22" s="32">
        <v>13</v>
      </c>
      <c r="B22" s="33" t="s">
        <v>51</v>
      </c>
      <c r="C22" s="32">
        <v>2007</v>
      </c>
      <c r="D22" s="32">
        <v>2012</v>
      </c>
      <c r="E22" s="32">
        <v>12000</v>
      </c>
      <c r="F22" s="32">
        <v>4000</v>
      </c>
      <c r="G22" s="34">
        <v>0</v>
      </c>
      <c r="H22" s="34">
        <v>0</v>
      </c>
      <c r="I22" s="34">
        <v>0</v>
      </c>
      <c r="J22" s="34">
        <v>0</v>
      </c>
      <c r="K22" s="34">
        <v>50</v>
      </c>
      <c r="L22" s="34">
        <v>50</v>
      </c>
      <c r="M22" s="34">
        <v>200</v>
      </c>
      <c r="N22" s="34">
        <v>100</v>
      </c>
      <c r="O22" s="34">
        <v>3000</v>
      </c>
      <c r="P22" s="34">
        <v>1000</v>
      </c>
      <c r="Q22" s="34">
        <v>3000</v>
      </c>
      <c r="R22" s="34">
        <v>1000</v>
      </c>
      <c r="S22" s="32" t="s">
        <v>48</v>
      </c>
    </row>
    <row r="23" spans="1:19" s="39" customFormat="1" ht="18.75" customHeight="1">
      <c r="A23" s="36" t="s">
        <v>37</v>
      </c>
      <c r="B23" s="37" t="s">
        <v>2</v>
      </c>
      <c r="C23" s="38" t="s">
        <v>21</v>
      </c>
      <c r="D23" s="38" t="s">
        <v>22</v>
      </c>
      <c r="E23" s="38">
        <v>63674</v>
      </c>
      <c r="F23" s="38">
        <v>23311</v>
      </c>
      <c r="G23" s="38">
        <v>458</v>
      </c>
      <c r="H23" s="38">
        <v>163</v>
      </c>
      <c r="I23" s="38">
        <v>1968</v>
      </c>
      <c r="J23" s="38">
        <v>748</v>
      </c>
      <c r="K23" s="38">
        <v>4893</v>
      </c>
      <c r="L23" s="38">
        <v>3414</v>
      </c>
      <c r="M23" s="38">
        <v>21611</v>
      </c>
      <c r="N23" s="38">
        <v>7545</v>
      </c>
      <c r="O23" s="38">
        <v>21322</v>
      </c>
      <c r="P23" s="38">
        <v>7087</v>
      </c>
      <c r="Q23" s="38">
        <v>7681</v>
      </c>
      <c r="R23" s="38">
        <f>SUM(R10:R22)</f>
        <v>2468</v>
      </c>
      <c r="S23" s="38"/>
    </row>
    <row r="24" spans="1:19" s="40" customFormat="1" ht="27.75" customHeight="1">
      <c r="A24" s="59" t="s">
        <v>28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6" s="40" customFormat="1" ht="16.5" customHeight="1">
      <c r="A25" s="41"/>
      <c r="B25" s="59" t="s">
        <v>27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P25" s="40" t="s">
        <v>29</v>
      </c>
    </row>
    <row r="26" spans="2:10" s="40" customFormat="1" ht="12">
      <c r="B26" s="42" t="s">
        <v>40</v>
      </c>
      <c r="C26" s="42"/>
      <c r="D26" s="42"/>
      <c r="E26" s="42"/>
      <c r="F26" s="42"/>
      <c r="G26" s="42"/>
      <c r="H26" s="42"/>
      <c r="I26" s="42"/>
      <c r="J26" s="42"/>
    </row>
    <row r="27" spans="2:8" s="40" customFormat="1" ht="12">
      <c r="B27" s="42" t="s">
        <v>52</v>
      </c>
      <c r="C27" s="42"/>
      <c r="D27" s="42"/>
      <c r="E27" s="42"/>
      <c r="F27" s="42"/>
      <c r="G27" s="42"/>
      <c r="H27" s="42"/>
    </row>
    <row r="28" s="40" customFormat="1" ht="12">
      <c r="B28" s="43"/>
    </row>
    <row r="29" ht="12.75">
      <c r="B29" s="58"/>
    </row>
    <row r="30" ht="12.75">
      <c r="B30" s="58"/>
    </row>
    <row r="31" ht="12.75">
      <c r="E31" t="s">
        <v>29</v>
      </c>
    </row>
  </sheetData>
  <mergeCells count="23">
    <mergeCell ref="A5:A8"/>
    <mergeCell ref="B3:S3"/>
    <mergeCell ref="E5:R5"/>
    <mergeCell ref="I6:R6"/>
    <mergeCell ref="B29:B30"/>
    <mergeCell ref="A24:S24"/>
    <mergeCell ref="B25:M25"/>
    <mergeCell ref="S5:S8"/>
    <mergeCell ref="E7:E8"/>
    <mergeCell ref="F7:F8"/>
    <mergeCell ref="M7:N7"/>
    <mergeCell ref="B5:B8"/>
    <mergeCell ref="C5:C8"/>
    <mergeCell ref="D5:D8"/>
    <mergeCell ref="N1:S1"/>
    <mergeCell ref="E6:F6"/>
    <mergeCell ref="N4:S4"/>
    <mergeCell ref="Q7:R7"/>
    <mergeCell ref="G7:H7"/>
    <mergeCell ref="G6:H6"/>
    <mergeCell ref="O7:P7"/>
    <mergeCell ref="I7:J7"/>
    <mergeCell ref="K7:L7"/>
  </mergeCells>
  <printOptions/>
  <pageMargins left="0.75" right="0.75" top="1" bottom="1" header="0.5" footer="0.5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alina</cp:lastModifiedBy>
  <cp:lastPrinted>2006-08-21T13:01:13Z</cp:lastPrinted>
  <dcterms:created xsi:type="dcterms:W3CDTF">1997-02-26T13:46:56Z</dcterms:created>
  <dcterms:modified xsi:type="dcterms:W3CDTF">2006-09-29T09:11:47Z</dcterms:modified>
  <cp:category/>
  <cp:version/>
  <cp:contentType/>
  <cp:contentStatus/>
</cp:coreProperties>
</file>